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0" i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I21" i="1" s="1"/>
  <c r="F20" i="1"/>
  <c r="F19" i="1" s="1"/>
  <c r="F18" i="1"/>
  <c r="F17" i="1"/>
  <c r="F16" i="1"/>
  <c r="F15" i="1"/>
  <c r="F14" i="1"/>
  <c r="F13" i="1"/>
  <c r="F12" i="1"/>
  <c r="F11" i="1"/>
  <c r="I11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G10" i="1"/>
  <c r="F10" i="1"/>
  <c r="F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H37" i="1" l="1"/>
  <c r="G37" i="1"/>
  <c r="I19" i="1"/>
  <c r="I10" i="1"/>
  <c r="I37" i="1" s="1"/>
  <c r="I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<sst xmlns="http://schemas.openxmlformats.org/spreadsheetml/2006/main" count="65" uniqueCount="65">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</sst>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A2" sqref="A2:C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169909584.98000002</v>
      </c>
      <c r="E10" s="18">
        <f>SUM(E11:E18)</f>
        <v>77867576.780000001</v>
      </c>
      <c r="F10" s="18">
        <f t="shared" ref="F10:I10" si="1">SUM(F11:F18)</f>
        <v>247777161.76000002</v>
      </c>
      <c r="G10" s="18">
        <f t="shared" si="1"/>
        <v>233873025.31999999</v>
      </c>
      <c r="H10" s="18">
        <f t="shared" si="1"/>
        <v>229840456.38000003</v>
      </c>
      <c r="I10" s="18">
        <f t="shared" si="1"/>
        <v>13904136.44000002</v>
      </c>
    </row>
    <row r="11" spans="1:9" x14ac:dyDescent="0.2">
      <c r="A11" s="27" t="s">
        <v>46</v>
      </c>
      <c r="B11" s="9"/>
      <c r="C11" s="3" t="s">
        <v>4</v>
      </c>
      <c r="D11" s="19">
        <v>133781164.06</v>
      </c>
      <c r="E11" s="19">
        <v>37177751.899999999</v>
      </c>
      <c r="F11" s="19">
        <f t="shared" ref="F11:F18" si="2">D11+E11</f>
        <v>170958915.96000001</v>
      </c>
      <c r="G11" s="19">
        <v>157899058.41</v>
      </c>
      <c r="H11" s="19">
        <v>153872029.33000001</v>
      </c>
      <c r="I11" s="19">
        <f t="shared" ref="I11:I18" si="3">F11-G11</f>
        <v>13059857.550000012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825472.03</v>
      </c>
      <c r="E15" s="19">
        <v>26301.59</v>
      </c>
      <c r="F15" s="19">
        <f t="shared" si="2"/>
        <v>851773.62</v>
      </c>
      <c r="G15" s="19">
        <v>747927.44</v>
      </c>
      <c r="H15" s="19">
        <v>742387.58</v>
      </c>
      <c r="I15" s="19">
        <f t="shared" si="3"/>
        <v>103846.18000000005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35302948.890000001</v>
      </c>
      <c r="E18" s="19">
        <v>40663523.289999999</v>
      </c>
      <c r="F18" s="19">
        <f t="shared" si="2"/>
        <v>75966472.180000007</v>
      </c>
      <c r="G18" s="19">
        <v>75226039.469999999</v>
      </c>
      <c r="H18" s="19">
        <v>75226039.469999999</v>
      </c>
      <c r="I18" s="19">
        <f t="shared" si="3"/>
        <v>740432.71000000834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2032855.71</v>
      </c>
      <c r="E19" s="18">
        <f>SUM(E20:E22)</f>
        <v>810.21</v>
      </c>
      <c r="F19" s="18">
        <f t="shared" ref="F19:I19" si="4">SUM(F20:F22)</f>
        <v>2033665.92</v>
      </c>
      <c r="G19" s="18">
        <f t="shared" si="4"/>
        <v>1857004.12</v>
      </c>
      <c r="H19" s="18">
        <f t="shared" si="4"/>
        <v>1850054.12</v>
      </c>
      <c r="I19" s="18">
        <f t="shared" si="4"/>
        <v>176661.79999999981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2032855.71</v>
      </c>
      <c r="E21" s="19">
        <v>810.21</v>
      </c>
      <c r="F21" s="19">
        <f t="shared" si="5"/>
        <v>2033665.92</v>
      </c>
      <c r="G21" s="19">
        <v>1857004.12</v>
      </c>
      <c r="H21" s="19">
        <v>1850054.12</v>
      </c>
      <c r="I21" s="19">
        <f t="shared" si="6"/>
        <v>176661.79999999981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171942440.69000003</v>
      </c>
      <c r="E37" s="24">
        <f t="shared" ref="E37:I37" si="16">SUM(E7+E10+E19+E23+E26+E31)</f>
        <v>77868386.989999995</v>
      </c>
      <c r="F37" s="24">
        <f t="shared" si="16"/>
        <v>249810827.68000001</v>
      </c>
      <c r="G37" s="24">
        <f t="shared" si="16"/>
        <v>235730029.44</v>
      </c>
      <c r="H37" s="24">
        <f t="shared" si="16"/>
        <v>231690510.50000003</v>
      </c>
      <c r="I37" s="24">
        <f t="shared" si="16"/>
        <v>14080798.240000021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Admin</cp:lastModifiedBy>
  <cp:lastPrinted>2022-02-14T16:08:42Z</cp:lastPrinted>
  <dcterms:created xsi:type="dcterms:W3CDTF">2012-12-11T21:13:37Z</dcterms:created>
  <dcterms:modified xsi:type="dcterms:W3CDTF">2022-02-14T17:05:29Z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